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<sst xmlns="http://schemas.openxmlformats.org/spreadsheetml/2006/main" count="21" uniqueCount="21">
  <si>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</si>
  <si>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IEX076</t>
  </si>
  <si>
    <t xml:space="preserve">Ud</t>
  </si>
  <si>
    <t xml:space="preserve">Protector contra sobretensões transitórias, modular.</t>
  </si>
  <si>
    <r>
      <rPr>
        <sz val="8.25"/>
        <color rgb="FF000000"/>
        <rFont val="Arial"/>
        <family val="2"/>
      </rPr>
      <t xml:space="preserve">Protector contra sobretensões transitórias, tipo 1 + 2 (ondas de 10/350 µs e 8/20 µs), com cartucho extraível e led indicador de final de vida útil, unipolar (1P), nível de protecção 1,5 kV, intensidade máxima de descarga 25 kA, modelo PRD1 25r 16329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</si>
  <si>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</si>
  <si>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</si>
  <si>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</si>
  <si>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</si>
  <si>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</si>
  <si>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</si>
  <si>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mt35asa009a</t>
  </si>
  <si>
    <t xml:space="preserve">Ud</t>
  </si>
  <si>
    <t xml:space="preserve">Protector contra sobretensões transitórias, tipo 1 + 2 (ondas de 10/350 µs e 8/20 µs), com cartucho extraível e led indicador de final de vida útil, unipolar (1P), nível de protecção 1,5 kV, intensidade máxima de descarga 25 kA, modelo PRD1 25r 16329 "SCHNEIDER ELECTRIC", de 36x99x71 mm, grau de protecção IP20, montagem sobre calha DIN (35 mm), segundo IEC 61643-11.</t>
  </si>
  <si>
    <t xml:space="preserve">mo003</t>
  </si>
  <si>
    <t xml:space="preserve">h</t>
  </si>
  <si>
    <t xml:space="preserve">Oficial de 1ª electricista.</t>
  </si>
  <si>
    <t xml:space="preserve">%</t>
  </si>
  <si>
    <t xml:space="preserve">Custos directos complementares</t>
  </si>
  <si>
    <t xml:space="preserve">Custo de manutenção decenal: 20,23€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</si>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</sst>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2.72"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391.66</v>
      </c>
      <c r="H9" s="13">
        <f ca="1">ROUND(INDIRECT(ADDRESS(ROW()+(0), COLUMN()+(-2), 1))*INDIRECT(ADDRESS(ROW()+(0), COLUMN()+(-1), 1)), 2)</f>
        <v>391.66</v>
      </c>
    </row>
    <row r="10" spans="1:8" ht="13.50" thickBot="1" customHeight="1">
      <c r="A10" s="14" t="s">
        <v>14</v>
      </c>
      <c r="B10" s="14"/>
      <c r="C10" s="15" t="s">
        <v>15</v>
      </c>
      <c r="D10" s="15"/>
      <c r="E10" s="16" t="s">
        <v>16</v>
      </c>
      <c r="F10" s="17">
        <v>0.215</v>
      </c>
      <c r="G10" s="18">
        <v>23.31</v>
      </c>
      <c r="H10" s="18">
        <f ca="1">ROUND(INDIRECT(ADDRESS(ROW()+(0), COLUMN()+(-2), 1))*INDIRECT(ADDRESS(ROW()+(0), COLUMN()+(-1), 1)), 2)</f>
        <v>5.01</v>
      </c>
    </row>
    <row r="11" spans="1:8" ht="13.50" thickBot="1" customHeight="1">
      <c r="A11" s="16"/>
      <c r="B11" s="16"/>
      <c r="C11" s="19" t="s">
        <v>17</v>
      </c>
      <c r="D11" s="19"/>
      <c r="E11" s="5" t="s">
        <v>18</v>
      </c>
      <c r="F11" s="20">
        <v>2</v>
      </c>
      <c r="G11" s="21">
        <f ca="1">ROUND(SUM(INDIRECT(ADDRESS(ROW()+(-1), COLUMN()+(1), 1)),INDIRECT(ADDRESS(ROW()+(-2), COLUMN()+(1), 1))), 2)</f>
        <v>396.67</v>
      </c>
      <c r="H11" s="21">
        <f ca="1">ROUND(INDIRECT(ADDRESS(ROW()+(0), COLUMN()+(-2), 1))*INDIRECT(ADDRESS(ROW()+(0), COLUMN()+(-1), 1))/100, 2)</f>
        <v>7.93</v>
      </c>
    </row>
    <row r="12" spans="1:8" ht="13.50" thickBot="1" customHeight="1">
      <c r="A12" s="22" t="s">
        <v>19</v>
      </c>
      <c r="B12" s="22"/>
      <c r="C12" s="23"/>
      <c r="D12" s="23"/>
      <c r="E12" s="23"/>
      <c r="F12" s="24"/>
      <c r="G12" s="22" t="s">
        <v>20</v>
      </c>
      <c r="H12" s="25">
        <f ca="1">ROUND(SUM(INDIRECT(ADDRESS(ROW()+(-1), COLUMN()+(0), 1)),INDIRECT(ADDRESS(ROW()+(-2), COLUMN()+(0), 1)),INDIRECT(ADDRESS(ROW()+(-3), COLUMN()+(0), 1))), 2)</f>
        <v>404.6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