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<sst xmlns="http://schemas.openxmlformats.org/spreadsheetml/2006/main" count="21" uniqueCount="21">
  <si>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</si>
  <si>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IEX078</t>
  </si>
  <si>
    <t xml:space="preserve">Ud</t>
  </si>
  <si>
    <t xml:space="preserve">Disjuntor protector combinado contra sobretensões permanentes e transitórias, modular.</t>
  </si>
  <si>
    <r>
      <rPr>
        <sz val="8.25"/>
        <color rgb="FF000000"/>
        <rFont val="Arial"/>
        <family val="2"/>
      </rPr>
      <t xml:space="preserve">Disjuntor protector combinado contra sobretensões permanentes e transitórias, formado por disjuntor magneto-térmico C60N, bipolar (1P+N), intensidade nominal 25 A, poder de corte 6 kA, curva C, protector contra sobretensões permanentes iMSU, tensão de disparo 255 V, e protector contra sobretensões transitórias tipo 2 (onda 8/20 µs), nível de protecção 1,5 kV, intensidade máxima de descarga 20 kA, modelo Combi SPU 16301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</si>
  <si>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</si>
  <si>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</si>
  <si>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</si>
  <si>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</si>
  <si>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</si>
  <si>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</si>
  <si>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mt35asa002aa</t>
  </si>
  <si>
    <t xml:space="preserve">Ud</t>
  </si>
  <si>
    <t xml:space="preserve">Disjuntor protector combinado contra sobretensões permanentes e transitórias, formado por disjuntor magneto-térmico C60N, bipolar (1P+N), intensidade nominal 25 A, poder de corte 6 kA, curva C, protector contra sobretensões permanentes iMSU, tensão de disparo 255 V, e protector contra sobretensões transitórias tipo 2 (onda 8/20 µs), nível de protecção 1,5 kV, intensidade máxima de descarga 20 kA, modelo Combi SPU 16301 "SCHNEIDER ELECTRIC", de 90x98x78,5 mm, grau de protecção IP20, montagem sobre calha DIN (35 mm), segundo IEC 61643-11, NP EN 50550 e EN 60898-1.</t>
  </si>
  <si>
    <t xml:space="preserve">mo003</t>
  </si>
  <si>
    <t xml:space="preserve">h</t>
  </si>
  <si>
    <t xml:space="preserve">Oficial de 1ª electricista.</t>
  </si>
  <si>
    <t xml:space="preserve">%</t>
  </si>
  <si>
    <t xml:space="preserve">Custos directos complementares</t>
  </si>
  <si>
    <t xml:space="preserve">Custo de manutenção decenal: 9,50€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</si>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</sst>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180.4</v>
      </c>
      <c r="G9" s="13">
        <f ca="1">ROUND(INDIRECT(ADDRESS(ROW()+(0), COLUMN()+(-2), 1))*INDIRECT(ADDRESS(ROW()+(0), COLUMN()+(-1), 1)), 2)</f>
        <v>180.4</v>
      </c>
    </row>
    <row r="10" spans="1:7" ht="13.50" thickBot="1" customHeight="1">
      <c r="A10" s="14" t="s">
        <v>14</v>
      </c>
      <c r="B10" s="14"/>
      <c r="C10" s="15" t="s">
        <v>15</v>
      </c>
      <c r="D10" s="16" t="s">
        <v>16</v>
      </c>
      <c r="E10" s="17">
        <v>0.25</v>
      </c>
      <c r="F10" s="18">
        <v>23.31</v>
      </c>
      <c r="G10" s="18">
        <f ca="1">ROUND(INDIRECT(ADDRESS(ROW()+(0), COLUMN()+(-2), 1))*INDIRECT(ADDRESS(ROW()+(0), COLUMN()+(-1), 1)), 2)</f>
        <v>5.83</v>
      </c>
    </row>
    <row r="11" spans="1:7" ht="13.50" thickBot="1" customHeight="1">
      <c r="A11" s="16"/>
      <c r="B11" s="16"/>
      <c r="C11" s="19" t="s">
        <v>17</v>
      </c>
      <c r="D11" s="5" t="s">
        <v>18</v>
      </c>
      <c r="E11" s="20">
        <v>2</v>
      </c>
      <c r="F11" s="21">
        <f ca="1">ROUND(SUM(INDIRECT(ADDRESS(ROW()+(-1), COLUMN()+(1), 1)),INDIRECT(ADDRESS(ROW()+(-2), COLUMN()+(1), 1))), 2)</f>
        <v>186.23</v>
      </c>
      <c r="G11" s="21">
        <f ca="1">ROUND(INDIRECT(ADDRESS(ROW()+(0), COLUMN()+(-2), 1))*INDIRECT(ADDRESS(ROW()+(0), COLUMN()+(-1), 1))/100, 2)</f>
        <v>3.72</v>
      </c>
    </row>
    <row r="12" spans="1:7" ht="13.50" thickBot="1" customHeight="1">
      <c r="A12" s="22" t="s">
        <v>19</v>
      </c>
      <c r="B12" s="22"/>
      <c r="C12" s="23"/>
      <c r="D12" s="23"/>
      <c r="E12" s="24"/>
      <c r="F12" s="22" t="s">
        <v>20</v>
      </c>
      <c r="G12" s="25">
        <f ca="1">ROUND(SUM(INDIRECT(ADDRESS(ROW()+(-1), COLUMN()+(0), 1)),INDIRECT(ADDRESS(ROW()+(-2), COLUMN()+(0), 1)),INDIRECT(ADDRESS(ROW()+(-3), COLUMN()+(0), 1))), 2)</f>
        <v>189.95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